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<sst xmlns="http://schemas.openxmlformats.org/spreadsheetml/2006/main" count="71" uniqueCount="67">
  <si>
    <t>Vardas</t>
  </si>
  <si>
    <t>Priskaičiuota</t>
  </si>
  <si>
    <t>Tadas</t>
  </si>
  <si>
    <t>Marius</t>
  </si>
  <si>
    <t>Lina</t>
  </si>
  <si>
    <t>Aldona</t>
  </si>
  <si>
    <t>Julius</t>
  </si>
  <si>
    <t>Sodra</t>
  </si>
  <si>
    <t>Pajamų mok.</t>
  </si>
  <si>
    <t>Išmokama suma</t>
  </si>
  <si>
    <t xml:space="preserve">Darbe pritaikyti formules, kad būtų apskaičiuojami išskaičiavimai iš atlyginimo (mokestis Sodrai ir pajamų mokestis) </t>
  </si>
  <si>
    <t>Darbo atlikimas:</t>
  </si>
  <si>
    <t>1. Duomenų surašymas į lentelę.</t>
  </si>
  <si>
    <t>2. Formulių įvedimas į langelį ir nukopijavimas.</t>
  </si>
  <si>
    <t xml:space="preserve">3. Langeliuose esančių duomenų formato parinkimas. </t>
  </si>
  <si>
    <t xml:space="preserve">4. Lentelės apipavidalinimas. </t>
  </si>
  <si>
    <t>Darbo eiga:</t>
  </si>
  <si>
    <t>1. Suvedame vardus.</t>
  </si>
  <si>
    <t>2. Suvedama priskaičiuota suma.</t>
  </si>
  <si>
    <t>3. Formulių laukelyje įvedame formulę, pagal kurią skaičiuojamas mokestis Sodrai :</t>
  </si>
  <si>
    <t>3.1. formulė pradedama rašyti nuo lygybės simbolio =</t>
  </si>
  <si>
    <t>3.2. Norėdami apskaičiuoti Tado Sodros mokesčio dydį, naudosime šią formulę =b14*0,03</t>
  </si>
  <si>
    <t xml:space="preserve">3.3. Norėdami, kad nereikėtų rinkti kiekvienam darbuotojui formulę iš naujo, mes ją nukopijuosime. </t>
  </si>
  <si>
    <t>Pažymime langelį, kuriame yra įvesta formulė. Pelės žymeklis turi būti kryžiuko formos, kai pelę nuvedame</t>
  </si>
  <si>
    <t xml:space="preserve">į dešinį apatinį kampą. Nuspaudžiame KPK ir tempiame per norimą eilučių skaičių. </t>
  </si>
  <si>
    <t>4. Formulių laukelyje įvedame formulę, pagal kurią skaičiuojamas Pajamų mokestis.</t>
  </si>
  <si>
    <t>4.1. formulė pradedama rašyti nuo lygybės simbolio =</t>
  </si>
  <si>
    <t>4.2. Norėdami apskaičiuoti Tado Pajamų mokesčio dydį, naudosime šią formulę =(b14-290)*0,33</t>
  </si>
  <si>
    <t xml:space="preserve">4.3. Norėdami, kad nereikėtų rinkti kiekvienam darbuotojui formulę iš naujo, mes ją nukopijuosime. </t>
  </si>
  <si>
    <t>5. Formulių laukelyje įvedame formulę, pagal kurią skaičiuojama Išmokama suma.</t>
  </si>
  <si>
    <t>6. Langeliams, kuriuose yra skaitiniai duomenys, parinksime vienodą formatą. Tai atliksime sekančiai:</t>
  </si>
  <si>
    <t>6.1. pažymime langelius (užjuodiname), kuriuose yra skaitiniai duomenys.</t>
  </si>
  <si>
    <r>
      <t xml:space="preserve">6.2. pasirenkame meniu </t>
    </r>
    <r>
      <rPr>
        <i/>
        <sz val="10"/>
        <rFont val="Arial"/>
        <family val="2"/>
      </rPr>
      <t>Format - Cells</t>
    </r>
    <r>
      <rPr>
        <sz val="10"/>
        <rFont val="Arial"/>
        <family val="2"/>
      </rPr>
      <t xml:space="preserve"> ir atsiradusioje lentelės laukelyje </t>
    </r>
    <r>
      <rPr>
        <i/>
        <sz val="10"/>
        <rFont val="Arial"/>
        <family val="2"/>
      </rPr>
      <t>Number</t>
    </r>
    <r>
      <rPr>
        <sz val="10"/>
        <rFont val="Arial"/>
        <family val="2"/>
      </rPr>
      <t xml:space="preserve"> pasirenkame </t>
    </r>
    <r>
      <rPr>
        <i/>
        <sz val="10"/>
        <rFont val="Arial"/>
        <family val="2"/>
      </rPr>
      <t>Number</t>
    </r>
  </si>
  <si>
    <r>
      <t xml:space="preserve">6.3. laukelyje </t>
    </r>
    <r>
      <rPr>
        <i/>
        <sz val="10"/>
        <rFont val="Arial"/>
        <family val="2"/>
      </rPr>
      <t>Decimal Places</t>
    </r>
    <r>
      <rPr>
        <sz val="10"/>
        <rFont val="Arial"/>
        <family val="2"/>
      </rPr>
      <t xml:space="preserve"> įvedame skaičių 2, tai yra tiek ženklų po kablelio. </t>
    </r>
  </si>
  <si>
    <t xml:space="preserve">7. Galime automatiškai suskaičiuoti stulpelyje (eilutėje) esančių duomenų sumą pasinaudodami sumos ženklu, </t>
  </si>
  <si>
    <t xml:space="preserve">esančiu standaritnėje juostoje. </t>
  </si>
  <si>
    <t>7.1. pažymime norimus susumuoti duomenis ir vieną papildomą tuščią langelį, į kurį bus įrašoma suma.</t>
  </si>
  <si>
    <t xml:space="preserve">8.1.  Pasižymime visus užpildytus langelius. </t>
  </si>
  <si>
    <t>8. Duomenų apipavidalinimas lentele.</t>
  </si>
  <si>
    <t>8.2. Pasirenkame iš formatavimo juostos lentelės braižymo įrankį.</t>
  </si>
  <si>
    <t xml:space="preserve">7.2. spaudžiame automatinio sumavimo ženklą ir gauname sumą. </t>
  </si>
  <si>
    <t>5.1. formulė pradedama rašyti nuo lygybės simbolio =</t>
  </si>
  <si>
    <t>5.2. Norėdami apskaičiuoti Tado Išmokamos sumos dydį, naudosime šią formulę =b14-c14-d14</t>
  </si>
  <si>
    <t xml:space="preserve">5.3. Norėdami, kad nereikėtų rinkti kiekvienam darbuotojui formulę iš naujo, mes ją nukopijuosime. </t>
  </si>
  <si>
    <t>Išskaičiavimas iš atlyginimų</t>
  </si>
  <si>
    <t>9. Duomenis pavaizduosime diagrama.</t>
  </si>
  <si>
    <t>9.1. pažymėsime duomenų stulpelius: vardas, priskaičiuota, Sodra, Pajamų mokestis, išmokama suma.</t>
  </si>
  <si>
    <t xml:space="preserve">9.2. nuspausime diagramų braižymo mygtuką ir pagal sekančius 4 žingsnius nubraižysime diagramą. </t>
  </si>
  <si>
    <t>9.2.1. 1 žingsnyje pasirenkame diagramos tipą (stulpelinę, skritulinę).</t>
  </si>
  <si>
    <t>9.2.2. 2 žingsnyje nieko nekeičiam.</t>
  </si>
  <si>
    <r>
      <t xml:space="preserve">9.2.3. 3 žingsnyje kortelėje </t>
    </r>
    <r>
      <rPr>
        <i/>
        <sz val="10"/>
        <rFont val="Arial"/>
        <family val="2"/>
      </rPr>
      <t>Title</t>
    </r>
    <r>
      <rPr>
        <sz val="10"/>
        <rFont val="Arial"/>
        <family val="2"/>
      </rPr>
      <t xml:space="preserve"> užrašome diagramos pavadinimą ir Y ašies pavadinimą </t>
    </r>
    <r>
      <rPr>
        <i/>
        <sz val="10"/>
        <rFont val="Arial"/>
        <family val="2"/>
      </rPr>
      <t>Pinigai.</t>
    </r>
  </si>
  <si>
    <r>
      <t xml:space="preserve">9.2.4. 3 žingsnyje kortelėje </t>
    </r>
    <r>
      <rPr>
        <i/>
        <sz val="10"/>
        <rFont val="Arial"/>
        <family val="2"/>
      </rPr>
      <t xml:space="preserve">Data Labels </t>
    </r>
    <r>
      <rPr>
        <sz val="10"/>
        <rFont val="Arial"/>
        <family val="2"/>
      </rPr>
      <t xml:space="preserve"> pasirinkame </t>
    </r>
    <r>
      <rPr>
        <i/>
        <sz val="10"/>
        <rFont val="Arial"/>
        <family val="2"/>
      </rPr>
      <t>Value</t>
    </r>
    <r>
      <rPr>
        <sz val="10"/>
        <rFont val="Arial"/>
        <family val="2"/>
      </rPr>
      <t>, kad matytume prie kiekvieno stulpelio užrašytus skaičius.</t>
    </r>
  </si>
  <si>
    <r>
      <t xml:space="preserve">9.2.5. 4 žingsnyje nieko nekeičiame  ir spaudžiame </t>
    </r>
    <r>
      <rPr>
        <i/>
        <sz val="10"/>
        <rFont val="Arial"/>
        <family val="2"/>
      </rPr>
      <t>Finish.</t>
    </r>
  </si>
  <si>
    <t>Vertinimas:</t>
  </si>
  <si>
    <t>Formulės užrašymas - 3</t>
  </si>
  <si>
    <t>Formulės kopijavimas - 2</t>
  </si>
  <si>
    <t>Duomenų įvedimas - 1</t>
  </si>
  <si>
    <t>Lentelės apipavidalinimas - 2</t>
  </si>
  <si>
    <t>Automatinis sumavimas - 1</t>
  </si>
  <si>
    <t>Duomenų formato parinkimas - 1</t>
  </si>
  <si>
    <t>Nijolė Marcinkienė ir Ingrida Zvicevičienė</t>
  </si>
  <si>
    <t>Užduotys:</t>
  </si>
  <si>
    <t xml:space="preserve">1. Sudaryti savo pažymių lentelę ir pritaikant formulę apskaičiuoti vidurkį. </t>
  </si>
  <si>
    <t>2. Savaitės pajamų ir išlaidų suvestinė ir likutis.</t>
  </si>
  <si>
    <t>3. Erdvinių kūnų ir jų tūrių pagal formules apskaičiavimo lentelė.</t>
  </si>
  <si>
    <t>8.3. iš jo pasirenkame norimą lentelės aprėminimo būdą</t>
  </si>
  <si>
    <r>
      <t xml:space="preserve">8.4. Meniu </t>
    </r>
    <r>
      <rPr>
        <i/>
        <sz val="10"/>
        <rFont val="Arial"/>
        <family val="2"/>
      </rPr>
      <t>Format</t>
    </r>
    <r>
      <rPr>
        <sz val="10"/>
        <rFont val="Arial"/>
        <family val="0"/>
      </rPr>
      <t xml:space="preserve"> komandos </t>
    </r>
    <r>
      <rPr>
        <i/>
        <sz val="10"/>
        <rFont val="Arial"/>
        <family val="2"/>
      </rPr>
      <t>Cells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 xml:space="preserve">lange galime pasirinkti  rėmelio ir langelio lauko spalvą ir linijų storį. </t>
    </r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</si>
</sst>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sz val="11.5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2" fontId="0" fillId="5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2" fontId="0" fillId="6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2" fontId="0" fillId="7" borderId="1" xfId="0" applyNumberFormat="1" applyFill="1" applyBorder="1" applyAlignment="1">
      <alignment/>
    </xf>
    <xf numFmtId="0" fontId="0" fillId="8" borderId="1" xfId="0" applyFill="1" applyBorder="1" applyAlignment="1">
      <alignment/>
    </xf>
    <xf numFmtId="2" fontId="0" fillId="8" borderId="1" xfId="0" applyNumberForma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Išskaičiavimai iš atlyginimų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Priskaičiuota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Sheet1!$A$14:$A$18</c:f>
              <c:strCache>
                <c:ptCount val="5"/>
                <c:pt idx="0">
                  <c:v>Aldona</c:v>
                </c:pt>
                <c:pt idx="1">
                  <c:v>Julius</c:v>
                </c:pt>
                <c:pt idx="2">
                  <c:v>Lina</c:v>
                </c:pt>
                <c:pt idx="3">
                  <c:v>Marius</c:v>
                </c:pt>
                <c:pt idx="4">
                  <c:v>Tadas</c:v>
                </c:pt>
              </c:strCache>
            </c:strRef>
          </c:cat>
          <c:val>
            <c:numRef>
              <c:f>Sheet1!$B$14:$B$18</c:f>
              <c:numCache>
                <c:ptCount val="5"/>
                <c:pt idx="0">
                  <c:v>895.66</c:v>
                </c:pt>
                <c:pt idx="1">
                  <c:v>458.21</c:v>
                </c:pt>
                <c:pt idx="2">
                  <c:v>950.45</c:v>
                </c:pt>
                <c:pt idx="3">
                  <c:v>1000.23</c:v>
                </c:pt>
                <c:pt idx="4">
                  <c:v>1200.63</c:v>
                </c:pt>
              </c:numCache>
            </c:numRef>
          </c:val>
        </c:ser>
        <c:ser>
          <c:idx val="1"/>
          <c:order val="1"/>
          <c:tx>
            <c:strRef>
              <c:f>Sheet1!$C$13</c:f>
              <c:strCache>
                <c:ptCount val="1"/>
                <c:pt idx="0">
                  <c:v>Sodra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Sheet1!$A$14:$A$18</c:f>
              <c:strCache>
                <c:ptCount val="5"/>
                <c:pt idx="0">
                  <c:v>Aldona</c:v>
                </c:pt>
                <c:pt idx="1">
                  <c:v>Julius</c:v>
                </c:pt>
                <c:pt idx="2">
                  <c:v>Lina</c:v>
                </c:pt>
                <c:pt idx="3">
                  <c:v>Marius</c:v>
                </c:pt>
                <c:pt idx="4">
                  <c:v>Tadas</c:v>
                </c:pt>
              </c:strCache>
            </c:strRef>
          </c:cat>
          <c:val>
            <c:numRef>
              <c:f>Sheet1!$C$14:$C$18</c:f>
              <c:numCache>
                <c:ptCount val="5"/>
                <c:pt idx="0">
                  <c:v>26.869799999999998</c:v>
                </c:pt>
                <c:pt idx="1">
                  <c:v>13.7463</c:v>
                </c:pt>
                <c:pt idx="2">
                  <c:v>28.5135</c:v>
                </c:pt>
                <c:pt idx="3">
                  <c:v>30.006899999999998</c:v>
                </c:pt>
                <c:pt idx="4">
                  <c:v>36.0189</c:v>
                </c:pt>
              </c:numCache>
            </c:numRef>
          </c:val>
        </c:ser>
        <c:ser>
          <c:idx val="2"/>
          <c:order val="2"/>
          <c:tx>
            <c:strRef>
              <c:f>Sheet1!$D$13</c:f>
              <c:strCache>
                <c:ptCount val="1"/>
                <c:pt idx="0">
                  <c:v>Pajamų mok.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Sheet1!$A$14:$A$18</c:f>
              <c:strCache>
                <c:ptCount val="5"/>
                <c:pt idx="0">
                  <c:v>Aldona</c:v>
                </c:pt>
                <c:pt idx="1">
                  <c:v>Julius</c:v>
                </c:pt>
                <c:pt idx="2">
                  <c:v>Lina</c:v>
                </c:pt>
                <c:pt idx="3">
                  <c:v>Marius</c:v>
                </c:pt>
                <c:pt idx="4">
                  <c:v>Tadas</c:v>
                </c:pt>
              </c:strCache>
            </c:strRef>
          </c:cat>
          <c:val>
            <c:numRef>
              <c:f>Sheet1!$D$14:$D$18</c:f>
              <c:numCache>
                <c:ptCount val="5"/>
                <c:pt idx="0">
                  <c:v>199.8678</c:v>
                </c:pt>
                <c:pt idx="1">
                  <c:v>55.509299999999996</c:v>
                </c:pt>
                <c:pt idx="2">
                  <c:v>217.94850000000002</c:v>
                </c:pt>
                <c:pt idx="3">
                  <c:v>234.37590000000003</c:v>
                </c:pt>
                <c:pt idx="4">
                  <c:v>300.50790000000006</c:v>
                </c:pt>
              </c:numCache>
            </c:numRef>
          </c:val>
        </c:ser>
        <c:ser>
          <c:idx val="3"/>
          <c:order val="3"/>
          <c:tx>
            <c:strRef>
              <c:f>Sheet1!$E$13</c:f>
              <c:strCache>
                <c:ptCount val="1"/>
                <c:pt idx="0">
                  <c:v>Išmokama suma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Sheet1!$A$14:$A$18</c:f>
              <c:strCache>
                <c:ptCount val="5"/>
                <c:pt idx="0">
                  <c:v>Aldona</c:v>
                </c:pt>
                <c:pt idx="1">
                  <c:v>Julius</c:v>
                </c:pt>
                <c:pt idx="2">
                  <c:v>Lina</c:v>
                </c:pt>
                <c:pt idx="3">
                  <c:v>Marius</c:v>
                </c:pt>
                <c:pt idx="4">
                  <c:v>Tadas</c:v>
                </c:pt>
              </c:strCache>
            </c:strRef>
          </c:cat>
          <c:val>
            <c:numRef>
              <c:f>Sheet1!$E$14:$E$18</c:f>
              <c:numCache>
                <c:ptCount val="5"/>
                <c:pt idx="0">
                  <c:v>668.9223999999999</c:v>
                </c:pt>
                <c:pt idx="1">
                  <c:v>388.95439999999996</c:v>
                </c:pt>
                <c:pt idx="2">
                  <c:v>703.988</c:v>
                </c:pt>
                <c:pt idx="3">
                  <c:v>735.8472</c:v>
                </c:pt>
                <c:pt idx="4">
                  <c:v>864.1032</c:v>
                </c:pt>
              </c:numCache>
            </c:numRef>
          </c:val>
        </c:ser>
        <c:axId val="6565453"/>
        <c:axId val="59089078"/>
      </c:barChart>
      <c:catAx>
        <c:axId val="656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59089078"/>
        <c:crosses val="autoZero"/>
        <c:auto val="1"/>
        <c:lblOffset val="100"/>
        <c:noMultiLvlLbl val="0"/>
      </c:catAx>
      <c:valAx>
        <c:axId val="5908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Pinigų suma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5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63</xdr:row>
      <xdr:rowOff>57150</xdr:rowOff>
    </xdr:from>
    <xdr:to>
      <xdr:col>9</xdr:col>
      <xdr:colOff>561975</xdr:colOff>
      <xdr:row>82</xdr:row>
      <xdr:rowOff>47625</xdr:rowOff>
    </xdr:to>
    <xdr:graphicFrame>
      <xdr:nvGraphicFramePr>
        <xdr:cNvPr id="1" name="Chart 5"/>
        <xdr:cNvGraphicFramePr/>
      </xdr:nvGraphicFramePr>
      <xdr:xfrm>
        <a:off x="104775" y="10353675"/>
        <a:ext cx="68770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561975</xdr:colOff>
      <xdr:row>0</xdr:row>
      <xdr:rowOff>0</xdr:rowOff>
    </xdr:from>
    <xdr:to>
      <xdr:col>0</xdr:col>
      <xdr:colOff>742950</xdr:colOff>
      <xdr:row>1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1">
      <selection activeCell="J9" sqref="J9"/>
    </sheetView>
  </sheetViews>
  <sheetFormatPr defaultColWidth="9.140625" defaultRowHeight="12.75"/>
  <cols>
    <col min="1" max="1" width="12.7109375" style="0" customWidth="1"/>
    <col min="2" max="2" width="12.00390625" style="0" customWidth="1"/>
    <col min="4" max="4" width="11.57421875" style="0" customWidth="1"/>
    <col min="5" max="5" width="14.28125" style="0" customWidth="1"/>
  </cols>
  <sheetData>
    <row r="1" spans="2:4" ht="15">
      <c r="B1" s="20" t="s">
        <v>60</v>
      </c>
      <c r="C1" s="19"/>
      <c r="D1" s="19"/>
    </row>
    <row r="2" ht="12.75">
      <c r="A2" t="s">
        <v>10</v>
      </c>
    </row>
    <row r="4" ht="12.75">
      <c r="A4" s="1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11" ht="12.75">
      <c r="C11" t="s">
        <v>44</v>
      </c>
    </row>
    <row r="13" spans="1:5" ht="12.75">
      <c r="A13" s="8" t="s">
        <v>0</v>
      </c>
      <c r="B13" s="8" t="s">
        <v>1</v>
      </c>
      <c r="C13" s="8" t="s">
        <v>7</v>
      </c>
      <c r="D13" s="8" t="s">
        <v>8</v>
      </c>
      <c r="E13" s="9" t="s">
        <v>9</v>
      </c>
    </row>
    <row r="14" spans="1:5" ht="12.75">
      <c r="A14" s="14" t="s">
        <v>5</v>
      </c>
      <c r="B14" s="14">
        <v>895.66</v>
      </c>
      <c r="C14" s="15">
        <f>B14*0.03</f>
        <v>26.869799999999998</v>
      </c>
      <c r="D14" s="15">
        <f>(B14-290)*0.33</f>
        <v>199.8678</v>
      </c>
      <c r="E14" s="15">
        <f>B14-C14-D14</f>
        <v>668.9223999999999</v>
      </c>
    </row>
    <row r="15" spans="1:5" ht="12.75">
      <c r="A15" s="16" t="s">
        <v>6</v>
      </c>
      <c r="B15" s="16">
        <v>458.21</v>
      </c>
      <c r="C15" s="17">
        <f>B15*0.03</f>
        <v>13.7463</v>
      </c>
      <c r="D15" s="17">
        <f>(B15-290)*0.33</f>
        <v>55.509299999999996</v>
      </c>
      <c r="E15" s="17">
        <f>B15-C15-D15</f>
        <v>388.95439999999996</v>
      </c>
    </row>
    <row r="16" spans="1:5" ht="12.75">
      <c r="A16" s="12" t="s">
        <v>4</v>
      </c>
      <c r="B16" s="12">
        <v>950.45</v>
      </c>
      <c r="C16" s="13">
        <f>B16*0.03</f>
        <v>28.5135</v>
      </c>
      <c r="D16" s="13">
        <f>(B16-290)*0.33</f>
        <v>217.94850000000002</v>
      </c>
      <c r="E16" s="13">
        <f>B16-C16-D16</f>
        <v>703.988</v>
      </c>
    </row>
    <row r="17" spans="1:5" ht="12.75">
      <c r="A17" s="10" t="s">
        <v>3</v>
      </c>
      <c r="B17" s="10">
        <v>1000.23</v>
      </c>
      <c r="C17" s="11">
        <f>B17*0.03</f>
        <v>30.006899999999998</v>
      </c>
      <c r="D17" s="11">
        <f>(B17-290)*0.33</f>
        <v>234.37590000000003</v>
      </c>
      <c r="E17" s="11">
        <f>B17-C17-D17</f>
        <v>735.8472</v>
      </c>
    </row>
    <row r="18" spans="1:5" ht="12.75">
      <c r="A18" s="3" t="s">
        <v>2</v>
      </c>
      <c r="B18" s="3">
        <v>1200.63</v>
      </c>
      <c r="C18" s="4">
        <f>B18*0.03</f>
        <v>36.0189</v>
      </c>
      <c r="D18" s="4">
        <f>(B18-290)*0.33</f>
        <v>300.50790000000006</v>
      </c>
      <c r="E18" s="4">
        <f>B18-C18-D18</f>
        <v>864.1032</v>
      </c>
    </row>
    <row r="19" spans="1:5" ht="18">
      <c r="A19" s="5"/>
      <c r="B19" s="6">
        <f>SUM(B14:B18)</f>
        <v>4505.18</v>
      </c>
      <c r="C19" s="7">
        <f>SUM(C14:C18)</f>
        <v>135.1554</v>
      </c>
      <c r="D19" s="7">
        <f>SUM(D14:D18)</f>
        <v>1008.2094000000001</v>
      </c>
      <c r="E19" s="18">
        <f>SUM(E14:E18)</f>
        <v>3361.8152</v>
      </c>
    </row>
    <row r="22" ht="12.75">
      <c r="A22" s="1" t="s">
        <v>16</v>
      </c>
    </row>
    <row r="23" ht="12.75">
      <c r="A23" t="s">
        <v>17</v>
      </c>
    </row>
    <row r="25" ht="12.75">
      <c r="A25" t="s">
        <v>18</v>
      </c>
    </row>
    <row r="27" ht="12.75">
      <c r="A27" t="s">
        <v>19</v>
      </c>
    </row>
    <row r="28" ht="12.75">
      <c r="A28" t="s">
        <v>20</v>
      </c>
    </row>
    <row r="29" ht="12.75">
      <c r="A29" t="s">
        <v>21</v>
      </c>
    </row>
    <row r="30" spans="1:2" ht="12.75">
      <c r="A30" t="s">
        <v>22</v>
      </c>
      <c r="B30" s="2"/>
    </row>
    <row r="31" ht="12.75">
      <c r="A31" t="s">
        <v>23</v>
      </c>
    </row>
    <row r="32" ht="12.75">
      <c r="A32" t="s">
        <v>24</v>
      </c>
    </row>
    <row r="34" ht="12.75">
      <c r="A34" t="s">
        <v>25</v>
      </c>
    </row>
    <row r="35" ht="12.75">
      <c r="A35" t="s">
        <v>26</v>
      </c>
    </row>
    <row r="36" ht="12.75">
      <c r="A36" t="s">
        <v>27</v>
      </c>
    </row>
    <row r="37" spans="1:2" ht="12.75">
      <c r="A37" t="s">
        <v>28</v>
      </c>
      <c r="B37" s="2"/>
    </row>
    <row r="38" ht="12.75">
      <c r="A38" t="s">
        <v>23</v>
      </c>
    </row>
    <row r="39" ht="12.75">
      <c r="A39" t="s">
        <v>24</v>
      </c>
    </row>
    <row r="41" ht="12.75">
      <c r="A41" t="s">
        <v>29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23</v>
      </c>
    </row>
    <row r="46" ht="12.75">
      <c r="A46" t="s">
        <v>24</v>
      </c>
    </row>
    <row r="48" ht="12.75">
      <c r="A48" t="s">
        <v>30</v>
      </c>
    </row>
    <row r="49" ht="12.75">
      <c r="A49" t="s">
        <v>31</v>
      </c>
    </row>
    <row r="50" ht="12.75">
      <c r="A50" t="s">
        <v>32</v>
      </c>
    </row>
    <row r="51" ht="12.75">
      <c r="A51" t="s">
        <v>33</v>
      </c>
    </row>
    <row r="53" ht="12.75">
      <c r="A53" t="s">
        <v>34</v>
      </c>
    </row>
    <row r="54" ht="12.75">
      <c r="A54" t="s">
        <v>35</v>
      </c>
    </row>
    <row r="55" ht="12.75">
      <c r="A55" t="s">
        <v>36</v>
      </c>
    </row>
    <row r="56" ht="12.75">
      <c r="A56" t="s">
        <v>40</v>
      </c>
    </row>
    <row r="58" ht="12.75">
      <c r="A58" t="s">
        <v>38</v>
      </c>
    </row>
    <row r="59" ht="12.75">
      <c r="A59" t="s">
        <v>37</v>
      </c>
    </row>
    <row r="60" ht="12.75">
      <c r="A60" t="s">
        <v>39</v>
      </c>
    </row>
    <row r="61" ht="12.75">
      <c r="A61" t="s">
        <v>65</v>
      </c>
    </row>
    <row r="62" ht="12.75">
      <c r="A62" t="s">
        <v>66</v>
      </c>
    </row>
    <row r="85" ht="12.75">
      <c r="A85" t="s">
        <v>45</v>
      </c>
    </row>
    <row r="86" ht="12.75">
      <c r="A86" t="s">
        <v>46</v>
      </c>
    </row>
    <row r="87" ht="12.75">
      <c r="A87" t="s">
        <v>47</v>
      </c>
    </row>
    <row r="88" ht="12.75">
      <c r="A88" t="s">
        <v>48</v>
      </c>
    </row>
    <row r="89" ht="12.75">
      <c r="A89" t="s">
        <v>49</v>
      </c>
    </row>
    <row r="90" ht="12.75">
      <c r="A90" t="s">
        <v>50</v>
      </c>
    </row>
    <row r="91" ht="12.75">
      <c r="A91" t="s">
        <v>51</v>
      </c>
    </row>
    <row r="92" ht="12.75">
      <c r="A92" t="s">
        <v>52</v>
      </c>
    </row>
    <row r="95" ht="12.75">
      <c r="A95" s="1" t="s">
        <v>53</v>
      </c>
    </row>
    <row r="97" ht="12.75">
      <c r="A97" t="s">
        <v>56</v>
      </c>
    </row>
    <row r="98" ht="12.75">
      <c r="A98" t="s">
        <v>54</v>
      </c>
    </row>
    <row r="99" ht="12.75">
      <c r="A99" t="s">
        <v>55</v>
      </c>
    </row>
    <row r="100" ht="12.75">
      <c r="A100" t="s">
        <v>57</v>
      </c>
    </row>
    <row r="101" ht="12.75">
      <c r="A101" t="s">
        <v>58</v>
      </c>
    </row>
    <row r="102" ht="12.75">
      <c r="A102" t="s">
        <v>59</v>
      </c>
    </row>
    <row r="104" ht="12.75">
      <c r="A104" s="1" t="s">
        <v>61</v>
      </c>
    </row>
    <row r="105" ht="12.75">
      <c r="A105" t="s">
        <v>62</v>
      </c>
    </row>
    <row r="106" ht="12.75">
      <c r="A106" t="s">
        <v>63</v>
      </c>
    </row>
    <row r="107" ht="12.75">
      <c r="A107" t="s">
        <v>64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119-8</dc:creator>
  <cp:keywords/>
  <dc:description/>
  <cp:lastModifiedBy>Amanda Muliolis</cp:lastModifiedBy>
  <dcterms:created xsi:type="dcterms:W3CDTF">2003-03-10T10:34:13Z</dcterms:created>
  <dcterms:modified xsi:type="dcterms:W3CDTF">2003-09-09T03:38:44Z</dcterms:modified>
  <cp:category/>
  <cp:version/>
  <cp:contentType/>
  <cp:contentStatus/>
</cp:coreProperties>
</file>